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19" i="1"/>
  <c r="F19"/>
  <c r="I12"/>
  <c r="E19"/>
  <c r="G19"/>
  <c r="H19"/>
  <c r="I19"/>
  <c r="I23" s="1"/>
  <c r="J19"/>
  <c r="J23" s="1"/>
  <c r="K19"/>
  <c r="L19"/>
  <c r="D12"/>
  <c r="E12"/>
  <c r="F12"/>
  <c r="G12"/>
  <c r="H12"/>
  <c r="J12"/>
  <c r="K12"/>
  <c r="L12"/>
  <c r="L22"/>
  <c r="L23" s="1"/>
  <c r="D22"/>
  <c r="E22"/>
  <c r="F22"/>
  <c r="G22"/>
  <c r="H22"/>
  <c r="H23" s="1"/>
  <c r="I22"/>
  <c r="J22"/>
  <c r="K22"/>
  <c r="C22"/>
  <c r="E23" l="1"/>
  <c r="G23"/>
  <c r="F23"/>
  <c r="C23"/>
  <c r="K23"/>
  <c r="D23"/>
</calcChain>
</file>

<file path=xl/sharedStrings.xml><?xml version="1.0" encoding="utf-8"?>
<sst xmlns="http://schemas.openxmlformats.org/spreadsheetml/2006/main" count="67" uniqueCount="67">
  <si>
    <t>Sorszám</t>
  </si>
  <si>
    <t>Megnevezés                                                                                            (besorolási osztály és fizetési fokozat)</t>
  </si>
  <si>
    <t>Törvény sz. illetmények, munkabérek</t>
  </si>
  <si>
    <t>Normatív jutalmak, céljuttatás, projekt - prémium</t>
  </si>
  <si>
    <t>Készenléti, ügyeleti, helyettesí -tési díj, túlóra, túlszolgálat</t>
  </si>
  <si>
    <t>Végkielé -gítés, jubileumi jutalom</t>
  </si>
  <si>
    <t>Béren kívüli juttatások</t>
  </si>
  <si>
    <t>Költség -térítések</t>
  </si>
  <si>
    <t>Támoga -tások</t>
  </si>
  <si>
    <t>Foglalkoztatottak egyéb személyi juttatásai</t>
  </si>
  <si>
    <t>Választott tisztségvi-selők juttatásai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</si>
  <si>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</si>
  <si>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</si>
  <si>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</si>
  <si>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</si>
  <si>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</si>
  <si>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</si>
  <si>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</si>
  <si>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</si>
  <si>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</si>
  <si>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</si>
  <si>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</si>
  <si>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</si>
  <si>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forintban</t>
  </si>
  <si>
    <t>Adatszolgáltatás a személyi juttatások és a foglalkoztatottak, választott tisztségviselők összetételéről</t>
  </si>
  <si>
    <t>Iszh.: 4     MAGYAR ÁLLAMKINCSTÁR BÉKÉS MEGYEI ISZH</t>
  </si>
  <si>
    <t>PIR-törzsszám</t>
  </si>
  <si>
    <t>szektor</t>
  </si>
  <si>
    <t>fejezet/megye</t>
  </si>
  <si>
    <t>04</t>
  </si>
  <si>
    <t>cím_alcím/pénzügyi körzet</t>
  </si>
  <si>
    <t>0900</t>
  </si>
  <si>
    <t>tól - ig</t>
  </si>
  <si>
    <t>Megnevezés: SZEGHALMI TÜNDÉRKERT ÓVODA ÉS BÖLCSŐDE</t>
  </si>
  <si>
    <t>065</t>
  </si>
  <si>
    <t>"A", "B" fizetési osztály összesen</t>
  </si>
  <si>
    <t>067</t>
  </si>
  <si>
    <t>"E", "J" fizetési osztály összesen</t>
  </si>
  <si>
    <t>069</t>
  </si>
  <si>
    <t>gyakornok (pedagógus</t>
  </si>
  <si>
    <t>070</t>
  </si>
  <si>
    <t>pedaógus I.</t>
  </si>
  <si>
    <t>071</t>
  </si>
  <si>
    <t>pedagógus II.</t>
  </si>
  <si>
    <t>072</t>
  </si>
  <si>
    <t>mesterpedagógus</t>
  </si>
  <si>
    <t>pedagógus (magasabb) vezetői megbízással</t>
  </si>
  <si>
    <t>075</t>
  </si>
  <si>
    <t>közfoglalkoztatott</t>
  </si>
  <si>
    <t>Munkajogi zárólétszám (az időszak végén munkaviszonyban állók létszáma) (fő)</t>
  </si>
  <si>
    <t>Létszám * (fő) (Átlagos statisztikai állományi létszám, éves)</t>
  </si>
  <si>
    <t>* Az űrlap valamennyi létszámadatát a kerekítés szabályai szerinti egész főre kerekítve kérjük megadni, a részmunkaidőben foglalkoztatottak létszámát a munkaszerződés szerinti előírt munkaóraszám alapján teljes munkaidőre átszámítva kell megadni.</t>
  </si>
  <si>
    <t>KÖZALKALMAZOTTAK ÖSSZESEN (=62+…+68)</t>
  </si>
  <si>
    <t>073</t>
  </si>
  <si>
    <t>079</t>
  </si>
  <si>
    <t>NOKS egyéb köznevelési foglalkoztatási jogv.-ban</t>
  </si>
  <si>
    <t>PEDAGÓGUS ÉLETPÁLYA ALAPJÁN FOGLALKOZTATOTTAK ÖSSZESEN (=70+…+80)</t>
  </si>
  <si>
    <t>081</t>
  </si>
  <si>
    <t>123</t>
  </si>
  <si>
    <t>125</t>
  </si>
  <si>
    <t>EGYÉB FOGLALKOZATOTTAK ÖSSZESEN (=118+…+124)</t>
  </si>
  <si>
    <t>FOGLALKOZATOTTAK ÖSSZESEN (=21+36+47+61+69+81+92+100+105+111+117+125+137)</t>
  </si>
  <si>
    <t>138</t>
  </si>
  <si>
    <t>139</t>
  </si>
  <si>
    <t>121</t>
  </si>
  <si>
    <t>fizikai alkalmazott, a költségvetési szerveknél fogl.egy.munkav. (fizikai alkalm.)</t>
  </si>
  <si>
    <t>2025.10.01.-2025.12.31.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</si>
</sst>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6" xfId="0" applyFont="1" applyBorder="1" applyAlignment="1"/>
    <xf numFmtId="0" fontId="0" fillId="0" borderId="1" xfId="0" applyBorder="1" applyAlignment="1">
      <alignment vertical="center" textRotation="90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3" borderId="1" xfId="0" applyFill="1" applyBorder="1" applyAlignment="1">
      <alignment wrapText="1"/>
    </xf>
    <xf numFmtId="2" fontId="0" fillId="3" borderId="1" xfId="0" applyNumberForma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3" borderId="1" xfId="0" applyNumberFormat="1" applyFill="1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3" fontId="0" fillId="0" borderId="1" xfId="0" applyNumberFormat="1" applyFill="1" applyBorder="1"/>
    <xf numFmtId="49" fontId="0" fillId="0" borderId="0" xfId="0" applyNumberFormat="1" applyAlignment="1">
      <alignment horizontal="left" wrapTex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15" sqref="P15"/>
    </sheetView>
  </sheetViews>
  <sheetFormatPr defaultRowHeight="15"/>
  <cols>
    <col min="1" max="1" width="4.85546875" customWidth="1"/>
    <col min="2" max="2" width="47.85546875" customWidth="1"/>
    <col min="3" max="3" width="8.28515625" customWidth="1"/>
    <col min="4" max="4" width="10.85546875" customWidth="1"/>
    <col min="5" max="5" width="8.140625" customWidth="1"/>
    <col min="11" max="11" width="9.85546875" bestFit="1" customWidth="1"/>
    <col min="12" max="12" width="8.28515625" customWidth="1"/>
  </cols>
  <sheetData>
    <row r="1" spans="1:12" ht="21.75" customHeight="1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3.5" customHeight="1">
      <c r="A2" s="37"/>
      <c r="B2" s="38"/>
      <c r="C2" s="38"/>
      <c r="D2" s="38"/>
      <c r="E2" s="38"/>
      <c r="F2" s="38"/>
      <c r="G2" s="38"/>
      <c r="H2" s="38"/>
      <c r="I2" s="38"/>
      <c r="J2" s="38"/>
      <c r="K2" s="38"/>
      <c r="L2" s="39"/>
    </row>
    <row r="3" spans="1:12" ht="15.75" customHeight="1">
      <c r="A3" s="34" t="s">
        <v>25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ht="29.25" customHeight="1">
      <c r="A4" s="2"/>
      <c r="B4" s="3" t="s">
        <v>26</v>
      </c>
      <c r="C4" s="3" t="s">
        <v>27</v>
      </c>
      <c r="D4" s="27" t="s">
        <v>28</v>
      </c>
      <c r="E4" s="27"/>
      <c r="F4" s="26" t="s">
        <v>30</v>
      </c>
      <c r="G4" s="26"/>
      <c r="H4" s="4"/>
      <c r="I4" s="27" t="s">
        <v>32</v>
      </c>
      <c r="J4" s="27"/>
      <c r="K4" s="27"/>
      <c r="L4" s="5"/>
    </row>
    <row r="5" spans="1:12" ht="15.75" customHeight="1">
      <c r="A5" s="2"/>
      <c r="B5" s="3">
        <v>622864</v>
      </c>
      <c r="C5" s="3">
        <v>1251</v>
      </c>
      <c r="D5" s="25" t="s">
        <v>29</v>
      </c>
      <c r="E5" s="25"/>
      <c r="F5" s="25" t="s">
        <v>31</v>
      </c>
      <c r="G5" s="25"/>
      <c r="H5" s="4"/>
      <c r="I5" s="27" t="s">
        <v>66</v>
      </c>
      <c r="J5" s="27"/>
      <c r="K5" s="27"/>
      <c r="L5" s="5"/>
    </row>
    <row r="6" spans="1:12" ht="27.75" customHeight="1">
      <c r="A6" s="28" t="s">
        <v>33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30"/>
    </row>
    <row r="7" spans="1:12" ht="15.75" customHeight="1">
      <c r="A7" s="40" t="s">
        <v>23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2"/>
    </row>
    <row r="8" spans="1:12" ht="80.25" customHeight="1">
      <c r="A8" s="6" t="s">
        <v>0</v>
      </c>
      <c r="B8" s="7" t="s">
        <v>1</v>
      </c>
      <c r="C8" s="8" t="s">
        <v>50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</row>
    <row r="9" spans="1:12">
      <c r="A9" s="9" t="s">
        <v>11</v>
      </c>
      <c r="B9" s="9" t="s">
        <v>12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  <c r="H9" s="9" t="s">
        <v>18</v>
      </c>
      <c r="I9" s="9" t="s">
        <v>19</v>
      </c>
      <c r="J9" s="9" t="s">
        <v>20</v>
      </c>
      <c r="K9" s="9" t="s">
        <v>21</v>
      </c>
      <c r="L9" s="9" t="s">
        <v>22</v>
      </c>
    </row>
    <row r="10" spans="1:12">
      <c r="A10" s="10" t="s">
        <v>34</v>
      </c>
      <c r="B10" s="11" t="s">
        <v>35</v>
      </c>
      <c r="C10" s="13">
        <v>2</v>
      </c>
      <c r="D10" s="18">
        <v>2419204</v>
      </c>
      <c r="E10" s="11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194129</v>
      </c>
      <c r="L10" s="18">
        <v>0</v>
      </c>
    </row>
    <row r="11" spans="1:12">
      <c r="A11" s="10" t="s">
        <v>36</v>
      </c>
      <c r="B11" s="11" t="s">
        <v>37</v>
      </c>
      <c r="C11" s="13">
        <v>13</v>
      </c>
      <c r="D11" s="18">
        <v>21923748</v>
      </c>
      <c r="E11" s="11">
        <v>0</v>
      </c>
      <c r="F11" s="18">
        <v>99267</v>
      </c>
      <c r="G11" s="18">
        <v>0</v>
      </c>
      <c r="H11" s="18">
        <v>0</v>
      </c>
      <c r="I11" s="18">
        <v>31020</v>
      </c>
      <c r="J11" s="18">
        <v>0</v>
      </c>
      <c r="K11" s="18">
        <v>169772</v>
      </c>
      <c r="L11" s="18">
        <v>0</v>
      </c>
    </row>
    <row r="12" spans="1:12">
      <c r="A12" s="10" t="s">
        <v>38</v>
      </c>
      <c r="B12" s="14" t="s">
        <v>52</v>
      </c>
      <c r="C12" s="15">
        <v>15</v>
      </c>
      <c r="D12" s="19">
        <f t="shared" ref="D12:L12" si="0">SUM(D10:D11)</f>
        <v>24342952</v>
      </c>
      <c r="E12" s="19">
        <f t="shared" si="0"/>
        <v>0</v>
      </c>
      <c r="F12" s="19">
        <f t="shared" si="0"/>
        <v>99267</v>
      </c>
      <c r="G12" s="19">
        <f t="shared" si="0"/>
        <v>0</v>
      </c>
      <c r="H12" s="19">
        <f t="shared" si="0"/>
        <v>0</v>
      </c>
      <c r="I12" s="19">
        <f t="shared" si="0"/>
        <v>31020</v>
      </c>
      <c r="J12" s="19">
        <f t="shared" si="0"/>
        <v>0</v>
      </c>
      <c r="K12" s="19">
        <f t="shared" si="0"/>
        <v>363901</v>
      </c>
      <c r="L12" s="15">
        <f t="shared" si="0"/>
        <v>0</v>
      </c>
    </row>
    <row r="13" spans="1:12">
      <c r="A13" s="10" t="s">
        <v>40</v>
      </c>
      <c r="B13" s="11" t="s">
        <v>39</v>
      </c>
      <c r="C13" s="13">
        <v>1</v>
      </c>
      <c r="D13" s="18">
        <v>2406214</v>
      </c>
      <c r="E13" s="11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105000</v>
      </c>
      <c r="L13" s="18">
        <v>0</v>
      </c>
    </row>
    <row r="14" spans="1:12">
      <c r="A14" s="10" t="s">
        <v>42</v>
      </c>
      <c r="B14" s="11" t="s">
        <v>41</v>
      </c>
      <c r="C14" s="13">
        <v>11</v>
      </c>
      <c r="D14" s="18">
        <v>24551114</v>
      </c>
      <c r="E14" s="11">
        <v>0</v>
      </c>
      <c r="F14" s="18">
        <v>1343574</v>
      </c>
      <c r="G14" s="18">
        <v>0</v>
      </c>
      <c r="H14" s="18">
        <v>0</v>
      </c>
      <c r="I14" s="18">
        <v>0</v>
      </c>
      <c r="J14" s="18">
        <v>0</v>
      </c>
      <c r="K14" s="18">
        <v>1144271</v>
      </c>
      <c r="L14" s="18">
        <v>0</v>
      </c>
    </row>
    <row r="15" spans="1:12">
      <c r="A15" s="10" t="s">
        <v>44</v>
      </c>
      <c r="B15" s="11" t="s">
        <v>43</v>
      </c>
      <c r="C15" s="13">
        <v>3</v>
      </c>
      <c r="D15" s="18">
        <v>7452629</v>
      </c>
      <c r="E15" s="11">
        <v>0</v>
      </c>
      <c r="F15" s="18">
        <v>445488</v>
      </c>
      <c r="G15" s="18">
        <v>0</v>
      </c>
      <c r="H15" s="18">
        <v>0</v>
      </c>
      <c r="I15" s="18">
        <v>0</v>
      </c>
      <c r="J15" s="18">
        <v>0</v>
      </c>
      <c r="K15" s="18">
        <v>315000</v>
      </c>
      <c r="L15" s="18">
        <v>0</v>
      </c>
    </row>
    <row r="16" spans="1:12">
      <c r="A16" s="10" t="s">
        <v>53</v>
      </c>
      <c r="B16" s="11" t="s">
        <v>45</v>
      </c>
      <c r="C16" s="13">
        <v>1</v>
      </c>
      <c r="D16" s="18">
        <v>2732324</v>
      </c>
      <c r="E16" s="11">
        <v>0</v>
      </c>
      <c r="F16" s="18">
        <v>348265</v>
      </c>
      <c r="G16" s="18">
        <v>0</v>
      </c>
      <c r="H16" s="18">
        <v>0</v>
      </c>
      <c r="I16" s="18">
        <v>54060</v>
      </c>
      <c r="J16" s="18">
        <v>0</v>
      </c>
      <c r="K16" s="18">
        <v>105000</v>
      </c>
      <c r="L16" s="18">
        <v>0</v>
      </c>
    </row>
    <row r="17" spans="1:12">
      <c r="A17" s="10" t="s">
        <v>47</v>
      </c>
      <c r="B17" s="11" t="s">
        <v>46</v>
      </c>
      <c r="C17" s="13">
        <v>4</v>
      </c>
      <c r="D17" s="18">
        <v>11710107</v>
      </c>
      <c r="E17" s="11">
        <v>0</v>
      </c>
      <c r="F17" s="18">
        <v>941701</v>
      </c>
      <c r="G17" s="18">
        <v>0</v>
      </c>
      <c r="H17" s="18">
        <v>0</v>
      </c>
      <c r="I17" s="18">
        <v>30240</v>
      </c>
      <c r="J17" s="18">
        <v>0</v>
      </c>
      <c r="K17" s="18">
        <v>480000</v>
      </c>
      <c r="L17" s="18">
        <v>0</v>
      </c>
    </row>
    <row r="18" spans="1:12">
      <c r="A18" s="10" t="s">
        <v>54</v>
      </c>
      <c r="B18" s="11" t="s">
        <v>55</v>
      </c>
      <c r="C18" s="13">
        <v>21</v>
      </c>
      <c r="D18" s="18">
        <v>25228692</v>
      </c>
      <c r="E18" s="11">
        <v>0</v>
      </c>
      <c r="F18" s="11">
        <v>0</v>
      </c>
      <c r="G18" s="11">
        <v>0</v>
      </c>
      <c r="H18" s="11"/>
      <c r="I18" s="11">
        <v>26400</v>
      </c>
      <c r="J18" s="11">
        <v>0</v>
      </c>
      <c r="K18" s="11">
        <v>3118589</v>
      </c>
      <c r="L18" s="11"/>
    </row>
    <row r="19" spans="1:12" ht="32.25" customHeight="1">
      <c r="A19" s="10" t="s">
        <v>57</v>
      </c>
      <c r="B19" s="21" t="s">
        <v>56</v>
      </c>
      <c r="C19" s="15">
        <v>42</v>
      </c>
      <c r="D19" s="19">
        <f>SUM(D13:D18)</f>
        <v>74081080</v>
      </c>
      <c r="E19" s="19">
        <f t="shared" ref="E19:L19" si="1">SUM(E13:E18)</f>
        <v>0</v>
      </c>
      <c r="F19" s="19">
        <f>SUM(F13:F18)</f>
        <v>3079028</v>
      </c>
      <c r="G19" s="19">
        <f t="shared" si="1"/>
        <v>0</v>
      </c>
      <c r="H19" s="19">
        <f t="shared" si="1"/>
        <v>0</v>
      </c>
      <c r="I19" s="19">
        <f t="shared" si="1"/>
        <v>110700</v>
      </c>
      <c r="J19" s="19">
        <f t="shared" si="1"/>
        <v>0</v>
      </c>
      <c r="K19" s="19">
        <f t="shared" si="1"/>
        <v>5267860</v>
      </c>
      <c r="L19" s="19">
        <f t="shared" si="1"/>
        <v>0</v>
      </c>
    </row>
    <row r="20" spans="1:12" ht="32.25" customHeight="1">
      <c r="A20" s="10" t="s">
        <v>64</v>
      </c>
      <c r="B20" s="22" t="s">
        <v>65</v>
      </c>
      <c r="C20" s="13">
        <v>0.5</v>
      </c>
      <c r="D20" s="23">
        <v>436200</v>
      </c>
      <c r="E20" s="23"/>
      <c r="F20" s="23"/>
      <c r="G20" s="23"/>
      <c r="H20" s="23"/>
      <c r="I20" s="23"/>
      <c r="J20" s="23"/>
      <c r="K20" s="23"/>
      <c r="L20" s="23"/>
    </row>
    <row r="21" spans="1:12">
      <c r="A21" s="10" t="s">
        <v>58</v>
      </c>
      <c r="B21" s="11" t="s">
        <v>48</v>
      </c>
      <c r="C21" s="13">
        <v>6</v>
      </c>
      <c r="D21" s="18">
        <v>2662212</v>
      </c>
      <c r="E21" s="11">
        <v>0</v>
      </c>
      <c r="F21" s="18">
        <v>0</v>
      </c>
      <c r="G21" s="11">
        <v>0</v>
      </c>
      <c r="H21" s="18">
        <v>0</v>
      </c>
      <c r="I21" s="18">
        <v>0</v>
      </c>
      <c r="J21" s="18"/>
      <c r="K21" s="18">
        <v>49502</v>
      </c>
      <c r="L21" s="11">
        <v>0</v>
      </c>
    </row>
    <row r="22" spans="1:12">
      <c r="A22" s="10" t="s">
        <v>59</v>
      </c>
      <c r="B22" s="14" t="s">
        <v>60</v>
      </c>
      <c r="C22" s="15">
        <f t="shared" ref="C22:L22" si="2">SUM(C21:C21)</f>
        <v>6</v>
      </c>
      <c r="D22" s="19">
        <f t="shared" si="2"/>
        <v>2662212</v>
      </c>
      <c r="E22" s="19">
        <f t="shared" si="2"/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19">
        <f t="shared" si="2"/>
        <v>49502</v>
      </c>
      <c r="L22" s="19">
        <f t="shared" si="2"/>
        <v>0</v>
      </c>
    </row>
    <row r="23" spans="1:12" ht="30.75" customHeight="1">
      <c r="A23" s="10" t="s">
        <v>62</v>
      </c>
      <c r="B23" s="16" t="s">
        <v>61</v>
      </c>
      <c r="C23" s="17">
        <f>SUM(C22,C19,C12)</f>
        <v>63</v>
      </c>
      <c r="D23" s="20">
        <f t="shared" ref="D23:L23" si="3">SUM(D22,D19,D12)</f>
        <v>101086244</v>
      </c>
      <c r="E23" s="20">
        <f t="shared" si="3"/>
        <v>0</v>
      </c>
      <c r="F23" s="20">
        <f t="shared" si="3"/>
        <v>3178295</v>
      </c>
      <c r="G23" s="20">
        <f t="shared" si="3"/>
        <v>0</v>
      </c>
      <c r="H23" s="20">
        <f t="shared" si="3"/>
        <v>0</v>
      </c>
      <c r="I23" s="20">
        <f t="shared" si="3"/>
        <v>141720</v>
      </c>
      <c r="J23" s="20">
        <f t="shared" si="3"/>
        <v>0</v>
      </c>
      <c r="K23" s="20">
        <f t="shared" si="3"/>
        <v>5681263</v>
      </c>
      <c r="L23" s="20">
        <f t="shared" si="3"/>
        <v>0</v>
      </c>
    </row>
    <row r="24" spans="1:12" ht="28.5" customHeight="1">
      <c r="A24" s="10" t="s">
        <v>63</v>
      </c>
      <c r="B24" s="12" t="s">
        <v>49</v>
      </c>
      <c r="C24" s="13">
        <v>71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</row>
    <row r="25" spans="1:12">
      <c r="A25" s="1"/>
    </row>
    <row r="26" spans="1:12">
      <c r="A26" s="24" t="s">
        <v>51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12">
    <mergeCell ref="A1:L1"/>
    <mergeCell ref="A3:L3"/>
    <mergeCell ref="A2:L2"/>
    <mergeCell ref="D4:E4"/>
    <mergeCell ref="A7:L7"/>
    <mergeCell ref="A26:L27"/>
    <mergeCell ref="D5:E5"/>
    <mergeCell ref="F4:G4"/>
    <mergeCell ref="F5:G5"/>
    <mergeCell ref="I4:K4"/>
    <mergeCell ref="I5:K5"/>
    <mergeCell ref="A6:L6"/>
  </mergeCells>
  <pageMargins left="0.17" right="0.17" top="0.32" bottom="0.27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Felhasználó</cp:lastModifiedBy>
  <cp:lastPrinted>2026-02-17T12:15:34Z</cp:lastPrinted>
  <dcterms:created xsi:type="dcterms:W3CDTF">2023-10-16T10:09:36Z</dcterms:created>
  <dcterms:modified xsi:type="dcterms:W3CDTF">2026-02-17T12:16:57Z</dcterms:modified>
</cp:coreProperties>
</file>